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395" windowHeight="8925" activeTab="4"/>
  </bookViews>
  <sheets>
    <sheet name="Данные" sheetId="1" r:id="rId1"/>
    <sheet name="Структура" sheetId="2" r:id="rId2"/>
    <sheet name="Теория" sheetId="3" r:id="rId3"/>
    <sheet name="Тест БУ" sheetId="4" r:id="rId4"/>
    <sheet name="Тест УУ" sheetId="5" r:id="rId5"/>
    <sheet name="Результаты" sheetId="6" r:id="rId6"/>
    <sheet name="Проверка" sheetId="7" state="hidden" r:id="rId7"/>
  </sheets>
  <definedNames/>
  <calcPr fullCalcOnLoad="1"/>
</workbook>
</file>

<file path=xl/sharedStrings.xml><?xml version="1.0" encoding="utf-8"?>
<sst xmlns="http://schemas.openxmlformats.org/spreadsheetml/2006/main" count="213" uniqueCount="127">
  <si>
    <t>О вас:</t>
  </si>
  <si>
    <t>Фамилия:</t>
  </si>
  <si>
    <t>Имя:</t>
  </si>
  <si>
    <t>Отчество:</t>
  </si>
  <si>
    <t>Класс:</t>
  </si>
  <si>
    <t>Электронное пособие</t>
  </si>
  <si>
    <t>Современное прочтение пьесы М.Горького</t>
  </si>
  <si>
    <t>"На дне"</t>
  </si>
  <si>
    <t>Школа №:</t>
  </si>
  <si>
    <t>Далее</t>
  </si>
  <si>
    <t>Введите, пожалуйста, все необходимые данные!</t>
  </si>
  <si>
    <t>структура данного электронного пособия</t>
  </si>
  <si>
    <t>Часть 1</t>
  </si>
  <si>
    <t>Методическая</t>
  </si>
  <si>
    <t>Часть 2</t>
  </si>
  <si>
    <t>Контроль</t>
  </si>
  <si>
    <t>Информация, которая поможет Вам в обучении…</t>
  </si>
  <si>
    <t>В этой части контрольные вопросы, где Вы получаете оценки</t>
  </si>
  <si>
    <t>Жмите, чтобы изучать материал=&gt;&gt;&gt;</t>
  </si>
  <si>
    <t>Жмите для окончательной проверки=&gt;&gt;&gt;</t>
  </si>
  <si>
    <t>Некоторые цитаты и выписки:</t>
  </si>
  <si>
    <r>
      <t xml:space="preserve">"В начале 900-х годов голод в деревне совпал с жесточайшим промышленным кризисом. На краю голодной смерти оказалось около 30млн. Крестьян. Потоки голодающих хлынули в города, они были встречены полицейскими кордонами. Безработных же из городов отправляли в деревни, обрекая их на верную голодную смерть. "Дно" стало реальной угрозой пости для половины населения России. Люди переполняли ночлежки, трущобы подвалы. Говорить о людях дна в официальной печати было очень трудно, о них сообщали только нелегальные издания.                                                                                                                                                                   Пьесу  "На дне" хотели запретить, но уверенные в неизбежности ее провала, разрешили для постановки в Московском Художественном театре с многочисленными купюрами текста" </t>
    </r>
    <r>
      <rPr>
        <b/>
        <sz val="11"/>
        <rFont val="Arial Cyr"/>
        <family val="0"/>
      </rPr>
      <t xml:space="preserve">Б.Бялик. </t>
    </r>
    <r>
      <rPr>
        <sz val="11"/>
        <rFont val="Arial Cyr"/>
        <family val="0"/>
      </rPr>
      <t xml:space="preserve">"На дне" как философская драма. 1977.                                                                                                                                                                                  </t>
    </r>
  </si>
  <si>
    <r>
      <t xml:space="preserve">"Успех пьесы - исключительный, я ничего подобного не ожидал. &lt;. . .&gt; Игра поразительная! &lt;. . .&gt; Качалов - изумительно хорош. Сатин в четвертом акте - великолепен,как дьявол. &lt;. . .&gt; Чудесные артисты!"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Arial Cyr"/>
        <family val="0"/>
      </rPr>
      <t>М. Горький</t>
    </r>
    <r>
      <rPr>
        <sz val="11"/>
        <rFont val="Arial Cyr"/>
        <family val="0"/>
      </rPr>
      <t xml:space="preserve">. Письмо к Пятницкому. Декабрь  1902.                                                                                                                                                                                    "Тем не менее - ни публика, ни рецензята - пьесу не раскусили. Хвалить - хвалят, а понимать не хотят. Я теперь соображаю - кто виноват? Талант Москвина - Луки или же неуменье автора? И мне - не очент весело".                                                                                                                                                                        </t>
    </r>
    <r>
      <rPr>
        <b/>
        <sz val="11"/>
        <rFont val="Arial Cyr"/>
        <family val="0"/>
      </rPr>
      <t xml:space="preserve">М.Горький. </t>
    </r>
    <r>
      <rPr>
        <sz val="11"/>
        <rFont val="Arial Cyr"/>
        <family val="0"/>
      </rPr>
      <t xml:space="preserve">Письмо к Пятницкому. Декабрь 1902. </t>
    </r>
  </si>
  <si>
    <r>
      <t xml:space="preserve">"Большинство критиков рассматривало "На дне" как пьесу статическую, как серию зарисовок быта, внутренне не связанных сцен, как натуралистическую пьесу, лишенную действия, развития драматических конфликтов. На самом деле в пьесе "На дне" глубокая внутренняя динамика, развитие. &lt;...&gt; Пьеса Горького не может рассматриваться как натуралистическая серия сцен экзотического быта, хотя этот быт и обрисован чрезвычайно ярко. &lt;...&gt; Сцепление реплик, действий, сцен пьесы определяется не бытовыми или фабульными мотивировками, но развёртыванием социально-философской проблематики, движением тем, их борьбой. Тот подтекст, то подводное течение, которое Вл. Немирович-Данченко и К.С.Станиславский обнаруживали в пьесах Чехова, у Горького в "На дне" приобретает решающее структурное значение"                                                                                                                                                                                         </t>
    </r>
    <r>
      <rPr>
        <b/>
        <sz val="11"/>
        <rFont val="Arial Cyr"/>
        <family val="0"/>
      </rPr>
      <t xml:space="preserve">Б.Михайловский, Е. Тагер. </t>
    </r>
    <r>
      <rPr>
        <sz val="11"/>
        <rFont val="Arial Cyr"/>
        <family val="0"/>
      </rPr>
      <t xml:space="preserve">Творчество Горького. 1969. </t>
    </r>
  </si>
  <si>
    <r>
      <t xml:space="preserve">"В пьесах Чехова и Горького отдельные акты, сцены обычно не вплотную примыкают друг к другу, не оставляя места для каких-либо промежуточных действий и событий, &lt;…&gt; а между ними, как дистанции неопределенно длительны, &lt;. . .&gt; показанные на сцене эпизоды как бы выплывают из широкого многообразного течения жизни.                                                                                                                                                                                                                                             Для Чехова и Горького характерна полифоническая композиция - показ параллельно развивающихся конфликтов и судеб, не объединенных в фабульном плане, но связанных в идейно-тематическом.                                                                                                                                                                                              Пьесы выдающихся драматургов конца XIX - начала XX вв. - Чехова, Ибсена, Гауптмана, Горького - роднит отход от построения произведения на интриге, на борьбе частных интересов; индивидов друг против друга за те или иные частные блага должность, любимая женщина и т.д. перестает быть пружиной действия или вовсе устраняется. Драматические конфликты строятся на внутренних противоречиях характеров, на разности этических принципов, на столкновениях мировоззрений, социальных, духовных.                          </t>
    </r>
    <r>
      <rPr>
        <b/>
        <sz val="11"/>
        <rFont val="Arial Cyr"/>
        <family val="0"/>
      </rPr>
      <t xml:space="preserve">Б.В.Михайловский. </t>
    </r>
    <r>
      <rPr>
        <sz val="11"/>
        <rFont val="Arial Cyr"/>
        <family val="0"/>
      </rPr>
      <t xml:space="preserve">М. Горький и западноевропейская драматургия конца XIX - начала XX вв.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</si>
  <si>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Тестовые задания базового уровня.</t>
  </si>
  <si>
    <t>Вопросы:</t>
  </si>
  <si>
    <t>Ответы:</t>
  </si>
  <si>
    <t xml:space="preserve">1. </t>
  </si>
  <si>
    <t xml:space="preserve"> Кто из героев пьесы М.Горького "На дне" до ночлежки был телеграфистом?</t>
  </si>
  <si>
    <t>Васька Пепел</t>
  </si>
  <si>
    <t>1)</t>
  </si>
  <si>
    <t>2)</t>
  </si>
  <si>
    <t>Бубнов</t>
  </si>
  <si>
    <t>3)</t>
  </si>
  <si>
    <t>4)</t>
  </si>
  <si>
    <t>Сатин</t>
  </si>
  <si>
    <t>Актер</t>
  </si>
  <si>
    <t>2.</t>
  </si>
  <si>
    <t>Кто из героев пьесы говорит: "Понимаешь ли ты, как это обидно - потерять имя? Даже собаки имеют клички… Без имени нет человека"?</t>
  </si>
  <si>
    <t>Квашня</t>
  </si>
  <si>
    <t>Лука</t>
  </si>
  <si>
    <t>3.</t>
  </si>
  <si>
    <t>Чьи это слова: "Ложь - религия рабов и хозяев… Правда - бог свободного человека!"?</t>
  </si>
  <si>
    <t>Луки</t>
  </si>
  <si>
    <t>Актера</t>
  </si>
  <si>
    <t>Пепла</t>
  </si>
  <si>
    <t>Сатина</t>
  </si>
  <si>
    <t>4.</t>
  </si>
  <si>
    <t>Какой вывод сделал Сатин из утешений Луки?</t>
  </si>
  <si>
    <t>Человек живет для лучшего</t>
  </si>
  <si>
    <t>О ценности всякого человека</t>
  </si>
  <si>
    <t>Человек бессилен перед судьбой</t>
  </si>
  <si>
    <t>Для человека нет ничего невозможного</t>
  </si>
  <si>
    <t>5.</t>
  </si>
  <si>
    <t>В чем слабость Луки?</t>
  </si>
  <si>
    <t>Он сам не верит своим душеспасительным речам</t>
  </si>
  <si>
    <t>Ему никто не верит</t>
  </si>
  <si>
    <t>Он говорит неубедительно</t>
  </si>
  <si>
    <t>Он стремится к славе</t>
  </si>
  <si>
    <t>6.</t>
  </si>
  <si>
    <t>Как можно охарактеризовать душеспасительные речи Луки?</t>
  </si>
  <si>
    <t>Горькая правда</t>
  </si>
  <si>
    <t>Ложь из зависти</t>
  </si>
  <si>
    <t>Спасительная правда</t>
  </si>
  <si>
    <t>Ложь во спасение</t>
  </si>
  <si>
    <t>7.</t>
  </si>
  <si>
    <t>Кого из ночлежников Лука убедил в существовании бесплатной лечебницы для алкоголиков?</t>
  </si>
  <si>
    <t>Бубнова</t>
  </si>
  <si>
    <t>Настю</t>
  </si>
  <si>
    <t>8.</t>
  </si>
  <si>
    <t>В чьих словах можно услышать сигнал к протесту?</t>
  </si>
  <si>
    <t>В проповедях Луки</t>
  </si>
  <si>
    <t>В словах Пепла</t>
  </si>
  <si>
    <t>В словах Сатина, в его оценке человечества</t>
  </si>
  <si>
    <t>В словах Актера</t>
  </si>
  <si>
    <t>9.</t>
  </si>
  <si>
    <t>Кого первого из ночлежников Лука подтолкнул к трагическому исходу?</t>
  </si>
  <si>
    <t>Костылева</t>
  </si>
  <si>
    <t>Анну</t>
  </si>
  <si>
    <t>10.</t>
  </si>
  <si>
    <t>Есть ли в пьесе "На дне" положительный герой? Если есть, то кто?</t>
  </si>
  <si>
    <t>В пьесе нет положительных героев</t>
  </si>
  <si>
    <t>Если вы закончили, нажмите на кнопку "готово"!</t>
  </si>
  <si>
    <t>ГОТОВО!!!</t>
  </si>
  <si>
    <t>Тесты - усложненный уровень</t>
  </si>
  <si>
    <t>ВОПРОСЫ:</t>
  </si>
  <si>
    <t>ОТВЕТЫ:</t>
  </si>
  <si>
    <t>1.</t>
  </si>
  <si>
    <t>О чем говорят Клещ, Пепел, Бубнов в момент появления Луки?</t>
  </si>
  <si>
    <t>О богатстве</t>
  </si>
  <si>
    <t>О совести</t>
  </si>
  <si>
    <t>О Луке</t>
  </si>
  <si>
    <t>О чести и совести</t>
  </si>
  <si>
    <t>На волю человека, желание вылечиться</t>
  </si>
  <si>
    <t>На профессионализм врачей</t>
  </si>
  <si>
    <t>Прочитайте рассказ Луки о "праведной земле". Что именно, по мнению Луки, является высшей ценностью в этой земле?</t>
  </si>
  <si>
    <t>Всеобщее богатство</t>
  </si>
  <si>
    <t>Человеческая взаимопомощь</t>
  </si>
  <si>
    <t>Свобода для всех</t>
  </si>
  <si>
    <t>Как вы думаете, где же человек (по теории Луки) должен искать опору, "праведную землю": внутри или вне себя?</t>
  </si>
  <si>
    <t>В окружающих</t>
  </si>
  <si>
    <t>Вне себя, в религии</t>
  </si>
  <si>
    <t>Внутри себя</t>
  </si>
  <si>
    <t>Кто из ночлежников сумел сформулировать закон жизни?</t>
  </si>
  <si>
    <t>Татарин</t>
  </si>
  <si>
    <t>Клещ</t>
  </si>
  <si>
    <t>Он не хочет утешать Анну</t>
  </si>
  <si>
    <t>Лука призывает Анну к смирению и спокойствию перед смертью</t>
  </si>
  <si>
    <t>Лука решил не тратить силы на пустые убеждения</t>
  </si>
  <si>
    <t>Кто из "людей дна" пользуется большей популярностью у ночлежников (своими взглядами, убеждениями, разговорами)?</t>
  </si>
  <si>
    <t>Почему Клещ, который ранее осуждал Луку за "вранье", вдруг становится на его сторону?</t>
  </si>
  <si>
    <t>Лука убедил Клеща ложью</t>
  </si>
  <si>
    <t>Из-за разубеждения в Сатине</t>
  </si>
  <si>
    <t>Клещ "заблудился" в убеждениях людей</t>
  </si>
  <si>
    <t>Потому, что он потерял всякую надежду в жизни</t>
  </si>
  <si>
    <t>Вопросов базового уровня правильных ответов:</t>
  </si>
  <si>
    <t>Вопросов усложненного уровня правильных ответов:</t>
  </si>
  <si>
    <t>* 1 балл</t>
  </si>
  <si>
    <t>* 2 балла</t>
  </si>
  <si>
    <t>Итого баллов:</t>
  </si>
  <si>
    <t>Итоговая оценка:</t>
  </si>
  <si>
    <t>№</t>
  </si>
  <si>
    <t>баллы</t>
  </si>
  <si>
    <t>Всего</t>
  </si>
  <si>
    <t>Перечитайте разговор Луки и Актера о лечебнице для алкоголиков. На что делает упор Лука, вдохновляя Актера возможностью вылечиться от алкоголизма: на лечебницу или на волю самого человека?</t>
  </si>
  <si>
    <t>Почему Лука не стремится вселить в Анну надежду на выздоровление?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</si>
</sst>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 Cyr"/>
      <family val="0"/>
    </font>
    <font>
      <sz val="22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b/>
      <u val="single"/>
      <sz val="10"/>
      <color indexed="12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14"/>
      <color indexed="12"/>
      <name val="Arial Cyr"/>
      <family val="0"/>
    </font>
    <font>
      <b/>
      <sz val="12"/>
      <color indexed="10"/>
      <name val="Arial Cyr"/>
      <family val="0"/>
    </font>
    <font>
      <b/>
      <sz val="10"/>
      <color indexed="10"/>
      <name val="Arial Cyr"/>
      <family val="0"/>
    </font>
    <font>
      <sz val="12"/>
      <color indexed="10"/>
      <name val="Arial Cyr"/>
      <family val="0"/>
    </font>
    <font>
      <b/>
      <sz val="16"/>
      <name val="Arial Cyr"/>
      <family val="0"/>
    </font>
    <font>
      <b/>
      <sz val="12"/>
      <color indexed="14"/>
      <name val="Arial Cyr"/>
      <family val="0"/>
    </font>
    <font>
      <b/>
      <sz val="14"/>
      <color indexed="14"/>
      <name val="Arial Cyr"/>
      <family val="0"/>
    </font>
    <font>
      <b/>
      <sz val="14"/>
      <color indexed="10"/>
      <name val="Arial Cyr"/>
      <family val="0"/>
    </font>
    <font>
      <sz val="20"/>
      <name val="Arial Cyr"/>
      <family val="0"/>
    </font>
    <font>
      <sz val="10"/>
      <color indexed="9"/>
      <name val="Arial Cyr"/>
      <family val="0"/>
    </font>
    <font>
      <sz val="8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18" fillId="7" borderId="0" xfId="0" applyFont="1" applyFill="1" applyAlignment="1">
      <alignment horizontal="center"/>
    </xf>
    <xf numFmtId="0" fontId="2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/>
    </xf>
    <xf numFmtId="0" fontId="3" fillId="8" borderId="4" xfId="15" applyFill="1" applyBorder="1" applyAlignment="1">
      <alignment horizontal="center" vertical="center" textRotation="90"/>
    </xf>
    <xf numFmtId="0" fontId="3" fillId="8" borderId="5" xfId="15" applyFill="1" applyBorder="1" applyAlignment="1">
      <alignment horizontal="center" vertical="center" textRotation="90"/>
    </xf>
    <xf numFmtId="0" fontId="3" fillId="8" borderId="6" xfId="15" applyFill="1" applyBorder="1" applyAlignment="1">
      <alignment horizontal="center" vertical="center" textRotation="90"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8" fillId="4" borderId="7" xfId="15" applyFont="1" applyFill="1" applyBorder="1" applyAlignment="1">
      <alignment horizontal="center" wrapText="1"/>
    </xf>
    <xf numFmtId="0" fontId="8" fillId="4" borderId="8" xfId="15" applyFont="1" applyFill="1" applyBorder="1" applyAlignment="1">
      <alignment horizontal="center" wrapText="1"/>
    </xf>
    <xf numFmtId="0" fontId="3" fillId="4" borderId="7" xfId="15" applyFill="1" applyBorder="1" applyAlignment="1">
      <alignment horizontal="center" wrapText="1"/>
    </xf>
    <xf numFmtId="0" fontId="3" fillId="4" borderId="9" xfId="15" applyFill="1" applyBorder="1" applyAlignment="1">
      <alignment/>
    </xf>
    <xf numFmtId="0" fontId="3" fillId="4" borderId="8" xfId="15" applyFill="1" applyBorder="1" applyAlignment="1">
      <alignment/>
    </xf>
    <xf numFmtId="0" fontId="5" fillId="0" borderId="1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6" fillId="2" borderId="0" xfId="0" applyFont="1" applyFill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3" fillId="9" borderId="10" xfId="15" applyFill="1" applyBorder="1" applyAlignment="1">
      <alignment horizontal="center"/>
    </xf>
    <xf numFmtId="0" fontId="3" fillId="9" borderId="11" xfId="15" applyFill="1" applyBorder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7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/>
    </xf>
    <xf numFmtId="0" fontId="16" fillId="0" borderId="0" xfId="0" applyFont="1" applyAlignment="1">
      <alignment wrapText="1"/>
    </xf>
    <xf numFmtId="0" fontId="16" fillId="0" borderId="0" xfId="0" applyFont="1" applyFill="1" applyAlignment="1">
      <alignment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wrapText="1"/>
    </xf>
    <xf numFmtId="0" fontId="2" fillId="0" borderId="12" xfId="0" applyFont="1" applyBorder="1" applyAlignment="1">
      <alignment wrapText="1"/>
    </xf>
    <xf numFmtId="0" fontId="19" fillId="2" borderId="10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771525</xdr:colOff>
      <xdr:row>5</xdr:row>
      <xdr:rowOff>85725</xdr:rowOff>
    </xdr:from>
    <xdr:to>
      <xdr:col>4</xdr:col>
      <xdr:colOff>419100</xdr:colOff>
      <xdr:row>8</xdr:row>
      <xdr:rowOff>38100</xdr:rowOff>
    </xdr:to>
    <xdr:sp>
      <xdr:nvSpPr>
        <xdr:cNvPr id="1" name="Line 1"/>
        <xdr:cNvSpPr>
          <a:spLocks/>
        </xdr:cNvSpPr>
      </xdr:nvSpPr>
      <xdr:spPr>
        <a:xfrm flipH="1">
          <a:off x="2828925" y="971550"/>
          <a:ext cx="666750" cy="447675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400050</xdr:colOff>
      <xdr:row>5</xdr:row>
      <xdr:rowOff>47625</xdr:rowOff>
    </xdr:from>
    <xdr:to>
      <xdr:col>8</xdr:col>
      <xdr:colOff>361950</xdr:colOff>
      <xdr:row>8</xdr:row>
      <xdr:rowOff>114300</xdr:rowOff>
    </xdr:to>
    <xdr:sp>
      <xdr:nvSpPr>
        <xdr:cNvPr id="2" name="Line 2"/>
        <xdr:cNvSpPr>
          <a:spLocks/>
        </xdr:cNvSpPr>
      </xdr:nvSpPr>
      <xdr:spPr>
        <a:xfrm>
          <a:off x="5534025" y="933450"/>
          <a:ext cx="647700" cy="561975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3"/>
  <sheetViews>
    <sheetView workbookViewId="0" topLeftCell="A1">
      <selection activeCell="G10" sqref="G10:H10"/>
    </sheetView>
  </sheetViews>
  <sheetFormatPr defaultColWidth="9.00390625" defaultRowHeight="12.75"/>
  <cols>
    <col min="1" max="1" width="13.875" style="0" customWidth="1"/>
    <col min="2" max="2" width="10.125" style="0" customWidth="1"/>
    <col min="8" max="8" width="10.25390625" style="0" customWidth="1"/>
  </cols>
  <sheetData>
    <row r="3" spans="1:8" ht="15">
      <c r="A3" s="22" t="s">
        <v>5</v>
      </c>
      <c r="B3" s="22"/>
      <c r="D3" s="22" t="s">
        <v>6</v>
      </c>
      <c r="E3" s="23"/>
      <c r="F3" s="23"/>
      <c r="G3" s="23"/>
      <c r="H3" s="23"/>
    </row>
    <row r="5" spans="5:6" ht="15">
      <c r="E5" s="24" t="s">
        <v>7</v>
      </c>
      <c r="F5" s="25"/>
    </row>
    <row r="6" ht="27">
      <c r="A6" s="1" t="s">
        <v>0</v>
      </c>
    </row>
    <row r="7" spans="1:9" ht="15">
      <c r="A7" s="3" t="s">
        <v>1</v>
      </c>
      <c r="B7" s="26"/>
      <c r="C7" s="26"/>
      <c r="D7" s="26"/>
      <c r="E7" s="26"/>
      <c r="F7" s="26"/>
      <c r="G7" s="26"/>
      <c r="H7" s="26"/>
      <c r="I7" s="27" t="s">
        <v>9</v>
      </c>
    </row>
    <row r="8" spans="1:9" ht="15">
      <c r="A8" s="3" t="s">
        <v>2</v>
      </c>
      <c r="B8" s="26"/>
      <c r="C8" s="26"/>
      <c r="D8" s="26"/>
      <c r="E8" s="26"/>
      <c r="F8" s="26"/>
      <c r="G8" s="26"/>
      <c r="H8" s="26"/>
      <c r="I8" s="28"/>
    </row>
    <row r="9" spans="1:9" ht="15">
      <c r="A9" s="3" t="s">
        <v>3</v>
      </c>
      <c r="B9" s="26"/>
      <c r="C9" s="26"/>
      <c r="D9" s="26"/>
      <c r="E9" s="26"/>
      <c r="F9" s="26"/>
      <c r="G9" s="26"/>
      <c r="H9" s="26"/>
      <c r="I9" s="28"/>
    </row>
    <row r="10" spans="1:9" ht="15">
      <c r="A10" s="3" t="s">
        <v>4</v>
      </c>
      <c r="B10" s="26"/>
      <c r="C10" s="26"/>
      <c r="E10" s="31" t="s">
        <v>8</v>
      </c>
      <c r="F10" s="31"/>
      <c r="G10" s="26"/>
      <c r="H10" s="26"/>
      <c r="I10" s="29"/>
    </row>
    <row r="13" spans="1:7" ht="18">
      <c r="A13" s="30" t="s">
        <v>10</v>
      </c>
      <c r="B13" s="23"/>
      <c r="C13" s="23"/>
      <c r="D13" s="23"/>
      <c r="E13" s="23"/>
      <c r="F13" s="23"/>
      <c r="G13" s="23"/>
    </row>
  </sheetData>
  <mergeCells count="11">
    <mergeCell ref="I7:I10"/>
    <mergeCell ref="A13:G13"/>
    <mergeCell ref="B8:H8"/>
    <mergeCell ref="B9:H9"/>
    <mergeCell ref="B10:C10"/>
    <mergeCell ref="E10:F10"/>
    <mergeCell ref="G10:H10"/>
    <mergeCell ref="A3:B3"/>
    <mergeCell ref="D3:H3"/>
    <mergeCell ref="E5:F5"/>
    <mergeCell ref="B7:H7"/>
  </mergeCells>
  <hyperlinks>
    <hyperlink ref="I7:I10" location="Структура!A1" display="Далее"/>
  </hyperlink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K18"/>
  <sheetViews>
    <sheetView workbookViewId="0" topLeftCell="B1">
      <selection activeCell="H18" sqref="H18:J18"/>
    </sheetView>
  </sheetViews>
  <sheetFormatPr defaultColWidth="9.00390625" defaultRowHeight="12.75"/>
  <cols>
    <col min="4" max="4" width="13.375" style="0" customWidth="1"/>
    <col min="9" max="9" width="11.00390625" style="0" customWidth="1"/>
    <col min="10" max="10" width="11.375" style="0" customWidth="1"/>
  </cols>
  <sheetData>
    <row r="5" spans="3:11" ht="18.75" thickBot="1">
      <c r="C5" s="37" t="s">
        <v>11</v>
      </c>
      <c r="D5" s="37"/>
      <c r="E5" s="37"/>
      <c r="F5" s="37"/>
      <c r="G5" s="37"/>
      <c r="H5" s="37"/>
      <c r="I5" s="37"/>
      <c r="J5" s="37"/>
      <c r="K5" s="37"/>
    </row>
    <row r="6" ht="13.5" thickTop="1"/>
    <row r="10" spans="4:9" ht="18">
      <c r="D10" s="5" t="s">
        <v>12</v>
      </c>
      <c r="I10" s="4" t="s">
        <v>14</v>
      </c>
    </row>
    <row r="11" spans="4:9" ht="12.75">
      <c r="D11" t="s">
        <v>13</v>
      </c>
      <c r="I11" s="2" t="s">
        <v>15</v>
      </c>
    </row>
    <row r="14" spans="3:11" ht="33" customHeight="1">
      <c r="C14" s="38" t="s">
        <v>16</v>
      </c>
      <c r="D14" s="38"/>
      <c r="E14" s="38"/>
      <c r="H14" s="38" t="s">
        <v>17</v>
      </c>
      <c r="I14" s="39"/>
      <c r="J14" s="39"/>
      <c r="K14" s="39"/>
    </row>
    <row r="18" spans="3:10" ht="30" customHeight="1">
      <c r="C18" s="32" t="s">
        <v>18</v>
      </c>
      <c r="D18" s="33"/>
      <c r="H18" s="34" t="s">
        <v>19</v>
      </c>
      <c r="I18" s="35"/>
      <c r="J18" s="36"/>
    </row>
  </sheetData>
  <mergeCells count="5">
    <mergeCell ref="C18:D18"/>
    <mergeCell ref="H18:J18"/>
    <mergeCell ref="C5:K5"/>
    <mergeCell ref="C14:E14"/>
    <mergeCell ref="H14:K14"/>
  </mergeCells>
  <hyperlinks>
    <hyperlink ref="C18:D18" location="Теория!A1" display="Жмите, чтобы изучать материал=&gt;&gt;&gt;"/>
    <hyperlink ref="H18:J18" location="'Тест БУ'!A1" display="Жмите для окончательной проверки=&gt;&gt;&gt;"/>
  </hyperlink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A1">
      <selection activeCell="H37" sqref="H37"/>
    </sheetView>
  </sheetViews>
  <sheetFormatPr defaultColWidth="9.00390625" defaultRowHeight="12.75"/>
  <sheetData>
    <row r="1" spans="1:5" ht="18">
      <c r="A1" s="40" t="s">
        <v>20</v>
      </c>
      <c r="B1" s="40"/>
      <c r="C1" s="40"/>
      <c r="D1" s="40"/>
      <c r="E1" s="40"/>
    </row>
    <row r="2" spans="1:14" ht="12.75">
      <c r="A2" s="41" t="s">
        <v>21</v>
      </c>
      <c r="B2" s="41"/>
      <c r="C2" s="41"/>
      <c r="D2" s="41"/>
      <c r="E2" s="41"/>
      <c r="F2" s="41"/>
      <c r="G2" s="41"/>
      <c r="H2" s="42" t="s">
        <v>22</v>
      </c>
      <c r="I2" s="42"/>
      <c r="J2" s="42"/>
      <c r="K2" s="42"/>
      <c r="L2" s="42"/>
      <c r="M2" s="42"/>
      <c r="N2" s="42"/>
    </row>
    <row r="3" spans="1:14" ht="12.75">
      <c r="A3" s="41"/>
      <c r="B3" s="41"/>
      <c r="C3" s="41"/>
      <c r="D3" s="41"/>
      <c r="E3" s="41"/>
      <c r="F3" s="41"/>
      <c r="G3" s="41"/>
      <c r="H3" s="42"/>
      <c r="I3" s="42"/>
      <c r="J3" s="42"/>
      <c r="K3" s="42"/>
      <c r="L3" s="42"/>
      <c r="M3" s="42"/>
      <c r="N3" s="42"/>
    </row>
    <row r="4" spans="1:14" ht="12.75">
      <c r="A4" s="41"/>
      <c r="B4" s="41"/>
      <c r="C4" s="41"/>
      <c r="D4" s="41"/>
      <c r="E4" s="41"/>
      <c r="F4" s="41"/>
      <c r="G4" s="41"/>
      <c r="H4" s="42"/>
      <c r="I4" s="42"/>
      <c r="J4" s="42"/>
      <c r="K4" s="42"/>
      <c r="L4" s="42"/>
      <c r="M4" s="42"/>
      <c r="N4" s="42"/>
    </row>
    <row r="5" spans="1:14" ht="12.75">
      <c r="A5" s="41"/>
      <c r="B5" s="41"/>
      <c r="C5" s="41"/>
      <c r="D5" s="41"/>
      <c r="E5" s="41"/>
      <c r="F5" s="41"/>
      <c r="G5" s="41"/>
      <c r="H5" s="42"/>
      <c r="I5" s="42"/>
      <c r="J5" s="42"/>
      <c r="K5" s="42"/>
      <c r="L5" s="42"/>
      <c r="M5" s="42"/>
      <c r="N5" s="42"/>
    </row>
    <row r="6" spans="1:14" ht="12.75">
      <c r="A6" s="41"/>
      <c r="B6" s="41"/>
      <c r="C6" s="41"/>
      <c r="D6" s="41"/>
      <c r="E6" s="41"/>
      <c r="F6" s="41"/>
      <c r="G6" s="41"/>
      <c r="H6" s="42"/>
      <c r="I6" s="42"/>
      <c r="J6" s="42"/>
      <c r="K6" s="42"/>
      <c r="L6" s="42"/>
      <c r="M6" s="42"/>
      <c r="N6" s="42"/>
    </row>
    <row r="7" spans="1:14" ht="12.75">
      <c r="A7" s="41"/>
      <c r="B7" s="41"/>
      <c r="C7" s="41"/>
      <c r="D7" s="41"/>
      <c r="E7" s="41"/>
      <c r="F7" s="41"/>
      <c r="G7" s="41"/>
      <c r="H7" s="42"/>
      <c r="I7" s="42"/>
      <c r="J7" s="42"/>
      <c r="K7" s="42"/>
      <c r="L7" s="42"/>
      <c r="M7" s="42"/>
      <c r="N7" s="42"/>
    </row>
    <row r="8" spans="1:14" ht="12.75">
      <c r="A8" s="41"/>
      <c r="B8" s="41"/>
      <c r="C8" s="41"/>
      <c r="D8" s="41"/>
      <c r="E8" s="41"/>
      <c r="F8" s="41"/>
      <c r="G8" s="41"/>
      <c r="H8" s="42"/>
      <c r="I8" s="42"/>
      <c r="J8" s="42"/>
      <c r="K8" s="42"/>
      <c r="L8" s="42"/>
      <c r="M8" s="42"/>
      <c r="N8" s="42"/>
    </row>
    <row r="9" spans="1:14" ht="12.75">
      <c r="A9" s="41"/>
      <c r="B9" s="41"/>
      <c r="C9" s="41"/>
      <c r="D9" s="41"/>
      <c r="E9" s="41"/>
      <c r="F9" s="41"/>
      <c r="G9" s="41"/>
      <c r="H9" s="42"/>
      <c r="I9" s="42"/>
      <c r="J9" s="42"/>
      <c r="K9" s="42"/>
      <c r="L9" s="42"/>
      <c r="M9" s="42"/>
      <c r="N9" s="42"/>
    </row>
    <row r="10" spans="1:14" ht="12.75">
      <c r="A10" s="41"/>
      <c r="B10" s="41"/>
      <c r="C10" s="41"/>
      <c r="D10" s="41"/>
      <c r="E10" s="41"/>
      <c r="F10" s="41"/>
      <c r="G10" s="41"/>
      <c r="H10" s="42"/>
      <c r="I10" s="42"/>
      <c r="J10" s="42"/>
      <c r="K10" s="42"/>
      <c r="L10" s="42"/>
      <c r="M10" s="42"/>
      <c r="N10" s="42"/>
    </row>
    <row r="11" spans="1:14" ht="12.75">
      <c r="A11" s="41"/>
      <c r="B11" s="41"/>
      <c r="C11" s="41"/>
      <c r="D11" s="41"/>
      <c r="E11" s="41"/>
      <c r="F11" s="41"/>
      <c r="G11" s="41"/>
      <c r="H11" s="42"/>
      <c r="I11" s="42"/>
      <c r="J11" s="42"/>
      <c r="K11" s="42"/>
      <c r="L11" s="42"/>
      <c r="M11" s="42"/>
      <c r="N11" s="42"/>
    </row>
    <row r="12" spans="1:14" ht="12.75">
      <c r="A12" s="41"/>
      <c r="B12" s="41"/>
      <c r="C12" s="41"/>
      <c r="D12" s="41"/>
      <c r="E12" s="41"/>
      <c r="F12" s="41"/>
      <c r="G12" s="41"/>
      <c r="H12" s="42"/>
      <c r="I12" s="42"/>
      <c r="J12" s="42"/>
      <c r="K12" s="42"/>
      <c r="L12" s="42"/>
      <c r="M12" s="42"/>
      <c r="N12" s="42"/>
    </row>
    <row r="13" spans="1:14" ht="12.75">
      <c r="A13" s="41"/>
      <c r="B13" s="41"/>
      <c r="C13" s="41"/>
      <c r="D13" s="41"/>
      <c r="E13" s="41"/>
      <c r="F13" s="41"/>
      <c r="G13" s="41"/>
      <c r="H13" s="42"/>
      <c r="I13" s="42"/>
      <c r="J13" s="42"/>
      <c r="K13" s="42"/>
      <c r="L13" s="42"/>
      <c r="M13" s="42"/>
      <c r="N13" s="42"/>
    </row>
    <row r="14" spans="1:14" ht="12.75">
      <c r="A14" s="41"/>
      <c r="B14" s="41"/>
      <c r="C14" s="41"/>
      <c r="D14" s="41"/>
      <c r="E14" s="41"/>
      <c r="F14" s="41"/>
      <c r="G14" s="41"/>
      <c r="H14" s="42"/>
      <c r="I14" s="42"/>
      <c r="J14" s="42"/>
      <c r="K14" s="42"/>
      <c r="L14" s="42"/>
      <c r="M14" s="42"/>
      <c r="N14" s="42"/>
    </row>
    <row r="15" spans="1:14" ht="12.75">
      <c r="A15" s="41"/>
      <c r="B15" s="41"/>
      <c r="C15" s="41"/>
      <c r="D15" s="41"/>
      <c r="E15" s="41"/>
      <c r="F15" s="41"/>
      <c r="G15" s="41"/>
      <c r="H15" s="42"/>
      <c r="I15" s="42"/>
      <c r="J15" s="42"/>
      <c r="K15" s="42"/>
      <c r="L15" s="42"/>
      <c r="M15" s="42"/>
      <c r="N15" s="42"/>
    </row>
    <row r="16" spans="1:14" ht="12.75">
      <c r="A16" s="41"/>
      <c r="B16" s="41"/>
      <c r="C16" s="41"/>
      <c r="D16" s="41"/>
      <c r="E16" s="41"/>
      <c r="F16" s="41"/>
      <c r="G16" s="41"/>
      <c r="H16" s="42"/>
      <c r="I16" s="42"/>
      <c r="J16" s="42"/>
      <c r="K16" s="42"/>
      <c r="L16" s="42"/>
      <c r="M16" s="42"/>
      <c r="N16" s="42"/>
    </row>
    <row r="17" spans="1:14" ht="12.75">
      <c r="A17" s="41"/>
      <c r="B17" s="41"/>
      <c r="C17" s="41"/>
      <c r="D17" s="41"/>
      <c r="E17" s="41"/>
      <c r="F17" s="41"/>
      <c r="G17" s="41"/>
      <c r="H17" s="42"/>
      <c r="I17" s="42"/>
      <c r="J17" s="42"/>
      <c r="K17" s="42"/>
      <c r="L17" s="42"/>
      <c r="M17" s="42"/>
      <c r="N17" s="42"/>
    </row>
    <row r="18" spans="1:14" ht="8.25" customHeight="1">
      <c r="A18" s="41"/>
      <c r="B18" s="41"/>
      <c r="C18" s="41"/>
      <c r="D18" s="41"/>
      <c r="E18" s="41"/>
      <c r="F18" s="41"/>
      <c r="G18" s="41"/>
      <c r="H18" s="42"/>
      <c r="I18" s="42"/>
      <c r="J18" s="42"/>
      <c r="K18" s="42"/>
      <c r="L18" s="42"/>
      <c r="M18" s="42"/>
      <c r="N18" s="42"/>
    </row>
    <row r="19" spans="1:14" ht="12.75">
      <c r="A19" s="41" t="s">
        <v>23</v>
      </c>
      <c r="B19" s="41"/>
      <c r="C19" s="41"/>
      <c r="D19" s="41"/>
      <c r="E19" s="41"/>
      <c r="F19" s="41"/>
      <c r="G19" s="41"/>
      <c r="H19" s="41" t="s">
        <v>24</v>
      </c>
      <c r="I19" s="41"/>
      <c r="J19" s="41"/>
      <c r="K19" s="41"/>
      <c r="L19" s="41"/>
      <c r="M19" s="41"/>
      <c r="N19" s="41"/>
    </row>
    <row r="20" spans="1:14" ht="12.7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</row>
    <row r="21" spans="1:14" ht="12.75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</row>
    <row r="22" spans="1:14" ht="12.75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</row>
    <row r="23" spans="1:14" ht="12.7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</row>
    <row r="24" spans="1:14" ht="12.75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</row>
    <row r="25" spans="1:14" ht="12.7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</row>
    <row r="26" spans="1:14" ht="12.7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</row>
    <row r="27" spans="1:14" ht="12.7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</row>
    <row r="28" spans="1:14" ht="12.7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12.75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</row>
    <row r="30" spans="1:14" ht="12.7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</row>
    <row r="31" spans="1:14" ht="12.7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</row>
    <row r="32" spans="1:14" ht="12.7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</row>
    <row r="33" spans="1:14" ht="12.7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</row>
    <row r="34" spans="1:14" ht="12.7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</row>
    <row r="35" spans="1:14" ht="26.25" customHeight="1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</row>
  </sheetData>
  <mergeCells count="5">
    <mergeCell ref="A1:E1"/>
    <mergeCell ref="A2:G18"/>
    <mergeCell ref="H2:N18"/>
    <mergeCell ref="A19:G35"/>
    <mergeCell ref="H19:N3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79"/>
  <sheetViews>
    <sheetView workbookViewId="0" topLeftCell="A49">
      <selection activeCell="G79" sqref="G79:H79"/>
    </sheetView>
  </sheetViews>
  <sheetFormatPr defaultColWidth="9.00390625" defaultRowHeight="12.75"/>
  <cols>
    <col min="1" max="1" width="4.25390625" style="0" customWidth="1"/>
    <col min="2" max="2" width="4.375" style="0" customWidth="1"/>
    <col min="11" max="11" width="12.25390625" style="0" customWidth="1"/>
  </cols>
  <sheetData>
    <row r="2" spans="2:12" ht="18">
      <c r="B2" s="50" t="s">
        <v>25</v>
      </c>
      <c r="C2" s="50"/>
      <c r="D2" s="50"/>
      <c r="E2" s="50"/>
      <c r="F2" s="50"/>
      <c r="G2" s="50"/>
      <c r="H2" s="50"/>
      <c r="I2" s="50"/>
      <c r="J2" s="50"/>
      <c r="K2" s="50"/>
      <c r="L2" s="50"/>
    </row>
    <row r="4" spans="2:14" ht="18">
      <c r="B4" s="51" t="s">
        <v>26</v>
      </c>
      <c r="C4" s="51"/>
      <c r="D4" s="51"/>
      <c r="E4" s="51"/>
      <c r="F4" s="51"/>
      <c r="G4" s="51"/>
      <c r="H4" s="51"/>
      <c r="I4" s="51"/>
      <c r="L4" s="51" t="s">
        <v>27</v>
      </c>
      <c r="M4" s="51"/>
      <c r="N4" s="51"/>
    </row>
    <row r="5" ht="13.5" thickBot="1"/>
    <row r="6" spans="1:14" ht="16.5" thickBot="1">
      <c r="A6" s="6" t="s">
        <v>28</v>
      </c>
      <c r="B6" s="46" t="s">
        <v>29</v>
      </c>
      <c r="C6" s="46"/>
      <c r="D6" s="46"/>
      <c r="E6" s="46"/>
      <c r="F6" s="46"/>
      <c r="G6" s="46"/>
      <c r="H6" s="46"/>
      <c r="I6" s="46"/>
      <c r="J6" s="52"/>
      <c r="K6" s="23"/>
      <c r="M6" s="11"/>
      <c r="N6" s="10"/>
    </row>
    <row r="8" spans="2:4" ht="14.25">
      <c r="B8" s="7" t="s">
        <v>31</v>
      </c>
      <c r="C8" s="39" t="s">
        <v>30</v>
      </c>
      <c r="D8" s="39"/>
    </row>
    <row r="9" spans="2:4" ht="14.25">
      <c r="B9" s="7" t="s">
        <v>32</v>
      </c>
      <c r="C9" s="39" t="s">
        <v>33</v>
      </c>
      <c r="D9" s="39"/>
    </row>
    <row r="10" spans="2:4" ht="14.25">
      <c r="B10" s="7" t="s">
        <v>34</v>
      </c>
      <c r="C10" s="39" t="s">
        <v>36</v>
      </c>
      <c r="D10" s="39"/>
    </row>
    <row r="11" spans="2:4" ht="14.25">
      <c r="B11" s="7" t="s">
        <v>35</v>
      </c>
      <c r="C11" s="49" t="s">
        <v>37</v>
      </c>
      <c r="D11" s="49"/>
    </row>
    <row r="12" spans="14:15" ht="13.5" thickBot="1">
      <c r="N12" s="13"/>
      <c r="O12" s="13"/>
    </row>
    <row r="13" spans="1:15" ht="31.5" customHeight="1" thickBot="1">
      <c r="A13" s="6" t="s">
        <v>38</v>
      </c>
      <c r="B13" s="48" t="s">
        <v>39</v>
      </c>
      <c r="C13" s="48"/>
      <c r="D13" s="48"/>
      <c r="E13" s="48"/>
      <c r="F13" s="48"/>
      <c r="G13" s="48"/>
      <c r="H13" s="48"/>
      <c r="I13" s="48"/>
      <c r="J13" s="48"/>
      <c r="K13" s="48"/>
      <c r="M13" s="11"/>
      <c r="N13" s="12"/>
      <c r="O13" s="13"/>
    </row>
    <row r="14" spans="14:15" ht="12.75">
      <c r="N14" s="13"/>
      <c r="O14" s="13"/>
    </row>
    <row r="15" spans="2:4" ht="14.25">
      <c r="B15" s="7" t="s">
        <v>31</v>
      </c>
      <c r="C15" s="39" t="s">
        <v>40</v>
      </c>
      <c r="D15" s="39"/>
    </row>
    <row r="16" spans="2:4" ht="14.25">
      <c r="B16" s="7" t="s">
        <v>32</v>
      </c>
      <c r="C16" s="39" t="s">
        <v>41</v>
      </c>
      <c r="D16" s="39"/>
    </row>
    <row r="17" spans="2:4" ht="14.25">
      <c r="B17" s="7" t="s">
        <v>34</v>
      </c>
      <c r="C17" s="39" t="s">
        <v>37</v>
      </c>
      <c r="D17" s="39"/>
    </row>
    <row r="18" spans="2:4" ht="14.25">
      <c r="B18" s="7" t="s">
        <v>35</v>
      </c>
      <c r="C18" s="39" t="s">
        <v>36</v>
      </c>
      <c r="D18" s="39"/>
    </row>
    <row r="19" ht="13.5" thickBot="1"/>
    <row r="20" spans="1:14" ht="30.75" customHeight="1" thickBot="1">
      <c r="A20" s="6" t="s">
        <v>42</v>
      </c>
      <c r="B20" s="48" t="s">
        <v>43</v>
      </c>
      <c r="C20" s="48"/>
      <c r="D20" s="48"/>
      <c r="E20" s="48"/>
      <c r="F20" s="48"/>
      <c r="G20" s="48"/>
      <c r="H20" s="48"/>
      <c r="I20" s="48"/>
      <c r="J20" s="48"/>
      <c r="K20" s="48"/>
      <c r="M20" s="11"/>
      <c r="N20" s="10"/>
    </row>
    <row r="22" spans="2:4" ht="14.25">
      <c r="B22" s="7" t="s">
        <v>31</v>
      </c>
      <c r="C22" s="39" t="s">
        <v>44</v>
      </c>
      <c r="D22" s="39"/>
    </row>
    <row r="23" spans="2:4" ht="14.25">
      <c r="B23" s="7" t="s">
        <v>32</v>
      </c>
      <c r="C23" s="39" t="s">
        <v>45</v>
      </c>
      <c r="D23" s="39"/>
    </row>
    <row r="24" spans="2:4" ht="14.25">
      <c r="B24" s="7" t="s">
        <v>34</v>
      </c>
      <c r="C24" s="39" t="s">
        <v>46</v>
      </c>
      <c r="D24" s="39"/>
    </row>
    <row r="25" spans="2:4" ht="14.25">
      <c r="B25" s="7" t="s">
        <v>35</v>
      </c>
      <c r="C25" s="39" t="s">
        <v>47</v>
      </c>
      <c r="D25" s="39"/>
    </row>
    <row r="26" ht="13.5" thickBot="1"/>
    <row r="27" spans="1:14" ht="16.5" thickBot="1">
      <c r="A27" s="6" t="s">
        <v>48</v>
      </c>
      <c r="B27" s="46" t="s">
        <v>49</v>
      </c>
      <c r="C27" s="46"/>
      <c r="D27" s="46"/>
      <c r="E27" s="46"/>
      <c r="F27" s="46"/>
      <c r="G27" s="46"/>
      <c r="H27" s="46"/>
      <c r="I27" s="46"/>
      <c r="J27" s="46"/>
      <c r="K27" s="46"/>
      <c r="M27" s="11"/>
      <c r="N27" s="10"/>
    </row>
    <row r="29" spans="2:5" ht="14.25">
      <c r="B29" s="7" t="s">
        <v>31</v>
      </c>
      <c r="C29" s="39" t="s">
        <v>50</v>
      </c>
      <c r="D29" s="39"/>
      <c r="E29" s="39"/>
    </row>
    <row r="30" spans="2:6" ht="14.25">
      <c r="B30" s="7" t="s">
        <v>32</v>
      </c>
      <c r="C30" s="39" t="s">
        <v>51</v>
      </c>
      <c r="D30" s="39"/>
      <c r="E30" s="39"/>
      <c r="F30" s="39"/>
    </row>
    <row r="31" spans="2:7" ht="14.25">
      <c r="B31" s="7" t="s">
        <v>34</v>
      </c>
      <c r="C31" s="39" t="s">
        <v>52</v>
      </c>
      <c r="D31" s="39"/>
      <c r="E31" s="39"/>
      <c r="F31" s="39"/>
      <c r="G31" s="7"/>
    </row>
    <row r="32" spans="2:7" ht="14.25">
      <c r="B32" s="7" t="s">
        <v>35</v>
      </c>
      <c r="C32" s="39" t="s">
        <v>53</v>
      </c>
      <c r="D32" s="39"/>
      <c r="E32" s="39"/>
      <c r="F32" s="39"/>
      <c r="G32" s="39"/>
    </row>
    <row r="33" ht="13.5" thickBot="1"/>
    <row r="34" spans="1:14" ht="16.5" thickBot="1">
      <c r="A34" s="6" t="s">
        <v>54</v>
      </c>
      <c r="B34" s="46" t="s">
        <v>55</v>
      </c>
      <c r="C34" s="46"/>
      <c r="D34" s="46"/>
      <c r="E34" s="46"/>
      <c r="F34" s="46"/>
      <c r="G34" s="46"/>
      <c r="H34" s="46"/>
      <c r="I34" s="46"/>
      <c r="J34" s="46"/>
      <c r="K34" s="46"/>
      <c r="M34" s="11"/>
      <c r="N34" s="10"/>
    </row>
    <row r="36" spans="2:8" ht="14.25">
      <c r="B36" s="7" t="s">
        <v>31</v>
      </c>
      <c r="C36" s="39" t="s">
        <v>56</v>
      </c>
      <c r="D36" s="39"/>
      <c r="E36" s="39"/>
      <c r="F36" s="39"/>
      <c r="G36" s="39"/>
      <c r="H36" s="23"/>
    </row>
    <row r="37" spans="2:5" ht="14.25">
      <c r="B37" s="7" t="s">
        <v>32</v>
      </c>
      <c r="C37" s="39" t="s">
        <v>57</v>
      </c>
      <c r="D37" s="39"/>
      <c r="E37" s="39"/>
    </row>
    <row r="38" spans="2:6" ht="14.25">
      <c r="B38" s="7" t="s">
        <v>34</v>
      </c>
      <c r="C38" s="39" t="s">
        <v>58</v>
      </c>
      <c r="D38" s="39"/>
      <c r="E38" s="39"/>
      <c r="F38" s="39"/>
    </row>
    <row r="39" spans="2:5" ht="14.25">
      <c r="B39" s="7" t="s">
        <v>35</v>
      </c>
      <c r="C39" s="39" t="s">
        <v>59</v>
      </c>
      <c r="D39" s="39"/>
      <c r="E39" s="39"/>
    </row>
    <row r="40" ht="13.5" thickBot="1"/>
    <row r="41" spans="1:14" ht="16.5" thickBot="1">
      <c r="A41" s="6" t="s">
        <v>60</v>
      </c>
      <c r="B41" s="46" t="s">
        <v>61</v>
      </c>
      <c r="C41" s="46"/>
      <c r="D41" s="46"/>
      <c r="E41" s="46"/>
      <c r="F41" s="46"/>
      <c r="G41" s="46"/>
      <c r="H41" s="46"/>
      <c r="I41" s="46"/>
      <c r="J41" s="46"/>
      <c r="K41" s="46"/>
      <c r="M41" s="11"/>
      <c r="N41" s="10"/>
    </row>
    <row r="43" spans="2:4" ht="14.25">
      <c r="B43" s="7" t="s">
        <v>31</v>
      </c>
      <c r="C43" s="39" t="s">
        <v>62</v>
      </c>
      <c r="D43" s="39"/>
    </row>
    <row r="44" spans="2:4" ht="14.25">
      <c r="B44" s="7" t="s">
        <v>32</v>
      </c>
      <c r="C44" s="39" t="s">
        <v>63</v>
      </c>
      <c r="D44" s="39"/>
    </row>
    <row r="45" spans="2:5" ht="14.25">
      <c r="B45" s="7" t="s">
        <v>34</v>
      </c>
      <c r="C45" s="39" t="s">
        <v>64</v>
      </c>
      <c r="D45" s="39"/>
      <c r="E45" s="23"/>
    </row>
    <row r="46" spans="2:4" ht="14.25">
      <c r="B46" s="7" t="s">
        <v>35</v>
      </c>
      <c r="C46" s="39" t="s">
        <v>65</v>
      </c>
      <c r="D46" s="39"/>
    </row>
    <row r="47" ht="13.5" thickBot="1"/>
    <row r="48" spans="1:14" ht="28.5" customHeight="1" thickBot="1">
      <c r="A48" s="6" t="s">
        <v>66</v>
      </c>
      <c r="B48" s="48" t="s">
        <v>67</v>
      </c>
      <c r="C48" s="48"/>
      <c r="D48" s="48"/>
      <c r="E48" s="48"/>
      <c r="F48" s="48"/>
      <c r="G48" s="48"/>
      <c r="H48" s="48"/>
      <c r="I48" s="48"/>
      <c r="J48" s="48"/>
      <c r="K48" s="48"/>
      <c r="M48" s="11"/>
      <c r="N48" s="10"/>
    </row>
    <row r="50" spans="2:3" ht="14.25">
      <c r="B50" s="7" t="s">
        <v>31</v>
      </c>
      <c r="C50" s="7" t="s">
        <v>46</v>
      </c>
    </row>
    <row r="51" spans="2:3" ht="14.25">
      <c r="B51" s="7" t="s">
        <v>32</v>
      </c>
      <c r="C51" s="7" t="s">
        <v>45</v>
      </c>
    </row>
    <row r="52" spans="2:3" ht="14.25">
      <c r="B52" s="7" t="s">
        <v>34</v>
      </c>
      <c r="C52" s="7" t="s">
        <v>68</v>
      </c>
    </row>
    <row r="53" spans="2:3" ht="14.25">
      <c r="B53" s="7" t="s">
        <v>35</v>
      </c>
      <c r="C53" s="7" t="s">
        <v>69</v>
      </c>
    </row>
    <row r="54" ht="13.5" thickBot="1"/>
    <row r="55" spans="1:14" ht="16.5" thickBot="1">
      <c r="A55" s="6" t="s">
        <v>70</v>
      </c>
      <c r="B55" s="46" t="s">
        <v>71</v>
      </c>
      <c r="C55" s="46"/>
      <c r="D55" s="46"/>
      <c r="E55" s="46"/>
      <c r="F55" s="46"/>
      <c r="G55" s="46"/>
      <c r="H55" s="46"/>
      <c r="I55" s="46"/>
      <c r="J55" s="46"/>
      <c r="K55" s="46"/>
      <c r="M55" s="11"/>
      <c r="N55" s="10"/>
    </row>
    <row r="57" spans="2:5" ht="14.25">
      <c r="B57" s="7" t="s">
        <v>31</v>
      </c>
      <c r="C57" s="39" t="s">
        <v>72</v>
      </c>
      <c r="D57" s="39"/>
      <c r="E57" s="23"/>
    </row>
    <row r="58" spans="2:4" ht="14.25">
      <c r="B58" s="7" t="s">
        <v>32</v>
      </c>
      <c r="C58" s="39" t="s">
        <v>73</v>
      </c>
      <c r="D58" s="39"/>
    </row>
    <row r="59" spans="2:7" ht="14.25">
      <c r="B59" s="7" t="s">
        <v>34</v>
      </c>
      <c r="C59" s="39" t="s">
        <v>74</v>
      </c>
      <c r="D59" s="39"/>
      <c r="E59" s="39"/>
      <c r="F59" s="39"/>
      <c r="G59" s="23"/>
    </row>
    <row r="60" spans="2:4" ht="14.25">
      <c r="B60" s="7" t="s">
        <v>35</v>
      </c>
      <c r="C60" s="39" t="s">
        <v>75</v>
      </c>
      <c r="D60" s="39"/>
    </row>
    <row r="61" ht="13.5" thickBot="1"/>
    <row r="62" spans="1:14" ht="16.5" thickBot="1">
      <c r="A62" s="6" t="s">
        <v>76</v>
      </c>
      <c r="B62" s="46" t="s">
        <v>77</v>
      </c>
      <c r="C62" s="47"/>
      <c r="D62" s="47"/>
      <c r="E62" s="47"/>
      <c r="F62" s="47"/>
      <c r="G62" s="47"/>
      <c r="H62" s="47"/>
      <c r="I62" s="47"/>
      <c r="J62" s="47"/>
      <c r="K62" s="47"/>
      <c r="M62" s="11"/>
      <c r="N62" s="10"/>
    </row>
    <row r="64" spans="2:4" ht="14.25">
      <c r="B64" s="7" t="s">
        <v>31</v>
      </c>
      <c r="C64" s="39" t="s">
        <v>78</v>
      </c>
      <c r="D64" s="39"/>
    </row>
    <row r="65" spans="2:3" ht="14.25">
      <c r="B65" s="7" t="s">
        <v>32</v>
      </c>
      <c r="C65" s="7" t="s">
        <v>79</v>
      </c>
    </row>
    <row r="66" spans="2:3" ht="14.25">
      <c r="B66" s="7" t="s">
        <v>34</v>
      </c>
      <c r="C66" s="7" t="s">
        <v>46</v>
      </c>
    </row>
    <row r="67" spans="2:3" ht="14.25">
      <c r="B67" s="7" t="s">
        <v>35</v>
      </c>
      <c r="C67" s="7" t="s">
        <v>45</v>
      </c>
    </row>
    <row r="68" ht="13.5" thickBot="1"/>
    <row r="69" spans="1:14" ht="16.5" thickBot="1">
      <c r="A69" s="6" t="s">
        <v>80</v>
      </c>
      <c r="B69" s="48" t="s">
        <v>81</v>
      </c>
      <c r="C69" s="48"/>
      <c r="D69" s="48"/>
      <c r="E69" s="48"/>
      <c r="F69" s="48"/>
      <c r="G69" s="48"/>
      <c r="H69" s="48"/>
      <c r="I69" s="48"/>
      <c r="J69" s="48"/>
      <c r="K69" s="48"/>
      <c r="M69" s="11"/>
      <c r="N69" s="10"/>
    </row>
    <row r="71" spans="2:3" ht="14.25">
      <c r="B71" s="7" t="s">
        <v>31</v>
      </c>
      <c r="C71" s="7" t="s">
        <v>36</v>
      </c>
    </row>
    <row r="72" spans="2:3" ht="14.25">
      <c r="B72" s="7" t="s">
        <v>32</v>
      </c>
      <c r="C72" s="7" t="s">
        <v>41</v>
      </c>
    </row>
    <row r="73" spans="2:3" ht="14.25">
      <c r="B73" s="7" t="s">
        <v>34</v>
      </c>
      <c r="C73" s="7" t="s">
        <v>40</v>
      </c>
    </row>
    <row r="74" spans="2:6" ht="14.25">
      <c r="B74" s="7" t="s">
        <v>35</v>
      </c>
      <c r="C74" s="39" t="s">
        <v>82</v>
      </c>
      <c r="D74" s="39"/>
      <c r="E74" s="39"/>
      <c r="F74" s="23"/>
    </row>
    <row r="77" spans="5:11" ht="18">
      <c r="E77" s="45" t="s">
        <v>83</v>
      </c>
      <c r="F77" s="45"/>
      <c r="G77" s="45"/>
      <c r="H77" s="45"/>
      <c r="I77" s="45"/>
      <c r="J77" s="45"/>
      <c r="K77" s="45"/>
    </row>
    <row r="78" ht="13.5" thickBot="1"/>
    <row r="79" spans="7:8" ht="13.5" thickBot="1">
      <c r="G79" s="43" t="s">
        <v>84</v>
      </c>
      <c r="H79" s="44"/>
    </row>
  </sheetData>
  <mergeCells count="45">
    <mergeCell ref="C46:D46"/>
    <mergeCell ref="C45:E45"/>
    <mergeCell ref="B48:K48"/>
    <mergeCell ref="B41:K41"/>
    <mergeCell ref="C43:D43"/>
    <mergeCell ref="C44:D44"/>
    <mergeCell ref="B2:L2"/>
    <mergeCell ref="B4:I4"/>
    <mergeCell ref="L4:N4"/>
    <mergeCell ref="B6:K6"/>
    <mergeCell ref="C8:D8"/>
    <mergeCell ref="C9:D9"/>
    <mergeCell ref="C10:D10"/>
    <mergeCell ref="C11:D11"/>
    <mergeCell ref="C18:D18"/>
    <mergeCell ref="B20:K20"/>
    <mergeCell ref="B13:K13"/>
    <mergeCell ref="C15:D15"/>
    <mergeCell ref="C16:D16"/>
    <mergeCell ref="C17:D17"/>
    <mergeCell ref="C22:D22"/>
    <mergeCell ref="C23:D23"/>
    <mergeCell ref="C24:D24"/>
    <mergeCell ref="C25:D25"/>
    <mergeCell ref="B27:K27"/>
    <mergeCell ref="C29:E29"/>
    <mergeCell ref="C30:F30"/>
    <mergeCell ref="C31:F31"/>
    <mergeCell ref="C37:E37"/>
    <mergeCell ref="C38:F38"/>
    <mergeCell ref="C39:E39"/>
    <mergeCell ref="C32:G32"/>
    <mergeCell ref="B34:K34"/>
    <mergeCell ref="C36:H36"/>
    <mergeCell ref="C59:G59"/>
    <mergeCell ref="C60:D60"/>
    <mergeCell ref="B55:K55"/>
    <mergeCell ref="C57:E57"/>
    <mergeCell ref="C58:D58"/>
    <mergeCell ref="G79:H79"/>
    <mergeCell ref="C74:F74"/>
    <mergeCell ref="E77:K77"/>
    <mergeCell ref="B62:K62"/>
    <mergeCell ref="C64:D64"/>
    <mergeCell ref="B69:K69"/>
  </mergeCells>
  <hyperlinks>
    <hyperlink ref="G79:H79" location="'Тест УУ'!A1" display="ГОТОВО!!!"/>
  </hyperlink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55"/>
  <sheetViews>
    <sheetView tabSelected="1" workbookViewId="0" topLeftCell="A27">
      <selection activeCell="J41" sqref="J41"/>
    </sheetView>
  </sheetViews>
  <sheetFormatPr defaultColWidth="9.00390625" defaultRowHeight="12.75"/>
  <cols>
    <col min="1" max="1" width="4.625" style="0" customWidth="1"/>
    <col min="2" max="2" width="4.25390625" style="0" customWidth="1"/>
  </cols>
  <sheetData>
    <row r="2" spans="3:9" ht="20.25">
      <c r="C2" s="55" t="s">
        <v>85</v>
      </c>
      <c r="D2" s="55"/>
      <c r="E2" s="55"/>
      <c r="F2" s="55"/>
      <c r="G2" s="55"/>
      <c r="H2" s="55"/>
      <c r="I2" s="55"/>
    </row>
    <row r="5" spans="2:14" ht="18">
      <c r="B5" s="51" t="s">
        <v>86</v>
      </c>
      <c r="C5" s="51"/>
      <c r="D5" s="51"/>
      <c r="E5" s="51"/>
      <c r="F5" s="51"/>
      <c r="G5" s="51"/>
      <c r="H5" s="51"/>
      <c r="I5" s="51"/>
      <c r="L5" s="51" t="s">
        <v>87</v>
      </c>
      <c r="M5" s="51"/>
      <c r="N5" s="51"/>
    </row>
    <row r="6" ht="13.5" thickBot="1"/>
    <row r="7" spans="1:14" ht="36" customHeight="1" thickBot="1">
      <c r="A7" s="8" t="s">
        <v>88</v>
      </c>
      <c r="B7" s="56" t="s">
        <v>89</v>
      </c>
      <c r="C7" s="56"/>
      <c r="D7" s="56"/>
      <c r="E7" s="56"/>
      <c r="F7" s="56"/>
      <c r="G7" s="56"/>
      <c r="H7" s="56"/>
      <c r="I7" s="56"/>
      <c r="J7" s="56"/>
      <c r="K7" s="56"/>
      <c r="M7" s="15"/>
      <c r="N7" s="14"/>
    </row>
    <row r="9" spans="2:5" ht="14.25">
      <c r="B9" s="7" t="s">
        <v>31</v>
      </c>
      <c r="C9" s="39" t="s">
        <v>90</v>
      </c>
      <c r="D9" s="39"/>
      <c r="E9" s="7"/>
    </row>
    <row r="10" spans="2:5" ht="14.25">
      <c r="B10" s="7" t="s">
        <v>32</v>
      </c>
      <c r="C10" s="39" t="s">
        <v>91</v>
      </c>
      <c r="D10" s="39"/>
      <c r="E10" s="7"/>
    </row>
    <row r="11" spans="2:5" ht="14.25">
      <c r="B11" s="7" t="s">
        <v>34</v>
      </c>
      <c r="C11" s="7" t="s">
        <v>92</v>
      </c>
      <c r="D11" s="7"/>
      <c r="E11" s="7"/>
    </row>
    <row r="12" spans="2:5" ht="14.25">
      <c r="B12" s="7" t="s">
        <v>35</v>
      </c>
      <c r="C12" s="39" t="s">
        <v>93</v>
      </c>
      <c r="D12" s="39"/>
      <c r="E12" s="39"/>
    </row>
    <row r="13" ht="13.5" thickBot="1"/>
    <row r="14" spans="1:14" ht="55.5" customHeight="1" thickBot="1">
      <c r="A14" s="8" t="s">
        <v>38</v>
      </c>
      <c r="B14" s="53" t="s">
        <v>125</v>
      </c>
      <c r="C14" s="53"/>
      <c r="D14" s="53"/>
      <c r="E14" s="53"/>
      <c r="F14" s="53"/>
      <c r="G14" s="53"/>
      <c r="H14" s="53"/>
      <c r="I14" s="53"/>
      <c r="J14" s="53"/>
      <c r="K14" s="53"/>
      <c r="M14" s="17"/>
      <c r="N14" s="16"/>
    </row>
    <row r="16" spans="2:7" ht="14.25">
      <c r="B16" s="7" t="s">
        <v>31</v>
      </c>
      <c r="C16" s="39" t="s">
        <v>94</v>
      </c>
      <c r="D16" s="23"/>
      <c r="E16" s="23"/>
      <c r="F16" s="23"/>
      <c r="G16" s="23"/>
    </row>
    <row r="17" spans="2:6" ht="14.25">
      <c r="B17" s="7" t="s">
        <v>32</v>
      </c>
      <c r="C17" s="39" t="s">
        <v>95</v>
      </c>
      <c r="D17" s="39"/>
      <c r="E17" s="39"/>
      <c r="F17" s="39"/>
    </row>
    <row r="18" ht="15" thickBot="1">
      <c r="B18" s="7"/>
    </row>
    <row r="19" spans="1:14" ht="31.5" customHeight="1" thickBot="1">
      <c r="A19" s="8" t="s">
        <v>42</v>
      </c>
      <c r="B19" s="53" t="s">
        <v>96</v>
      </c>
      <c r="C19" s="53"/>
      <c r="D19" s="53"/>
      <c r="E19" s="53"/>
      <c r="F19" s="53"/>
      <c r="G19" s="53"/>
      <c r="H19" s="53"/>
      <c r="I19" s="53"/>
      <c r="J19" s="53"/>
      <c r="K19" s="53"/>
      <c r="M19" s="17"/>
      <c r="N19" s="16"/>
    </row>
    <row r="21" spans="2:5" ht="14.25">
      <c r="B21" s="7" t="s">
        <v>31</v>
      </c>
      <c r="C21" s="39" t="s">
        <v>97</v>
      </c>
      <c r="D21" s="39"/>
      <c r="E21" s="39"/>
    </row>
    <row r="22" spans="2:6" ht="14.25">
      <c r="B22" s="7" t="s">
        <v>32</v>
      </c>
      <c r="C22" s="39" t="s">
        <v>98</v>
      </c>
      <c r="D22" s="39"/>
      <c r="E22" s="39"/>
      <c r="F22" s="39"/>
    </row>
    <row r="23" spans="2:4" ht="14.25">
      <c r="B23" s="7" t="s">
        <v>34</v>
      </c>
      <c r="C23" s="39" t="s">
        <v>99</v>
      </c>
      <c r="D23" s="39"/>
    </row>
    <row r="24" ht="13.5" thickBot="1"/>
    <row r="25" spans="1:14" ht="30.75" customHeight="1" thickBot="1">
      <c r="A25" s="8" t="s">
        <v>48</v>
      </c>
      <c r="B25" s="53" t="s">
        <v>100</v>
      </c>
      <c r="C25" s="53"/>
      <c r="D25" s="53"/>
      <c r="E25" s="53"/>
      <c r="F25" s="53"/>
      <c r="G25" s="53"/>
      <c r="H25" s="53"/>
      <c r="I25" s="53"/>
      <c r="J25" s="53"/>
      <c r="K25" s="53"/>
      <c r="M25" s="17"/>
      <c r="N25" s="16"/>
    </row>
    <row r="27" spans="2:4" ht="14.25">
      <c r="B27" s="7" t="s">
        <v>31</v>
      </c>
      <c r="C27" s="39" t="s">
        <v>101</v>
      </c>
      <c r="D27" s="39"/>
    </row>
    <row r="28" spans="2:5" ht="14.25">
      <c r="B28" s="7" t="s">
        <v>32</v>
      </c>
      <c r="C28" s="39" t="s">
        <v>102</v>
      </c>
      <c r="D28" s="39"/>
      <c r="E28" s="39"/>
    </row>
    <row r="29" spans="2:4" ht="14.25">
      <c r="B29" s="7" t="s">
        <v>34</v>
      </c>
      <c r="C29" s="39" t="s">
        <v>103</v>
      </c>
      <c r="D29" s="39"/>
    </row>
    <row r="30" ht="13.5" thickBot="1"/>
    <row r="31" spans="1:14" ht="16.5" thickBot="1">
      <c r="A31" s="8" t="s">
        <v>54</v>
      </c>
      <c r="B31" s="53" t="s">
        <v>104</v>
      </c>
      <c r="C31" s="53"/>
      <c r="D31" s="53"/>
      <c r="E31" s="53"/>
      <c r="F31" s="53"/>
      <c r="G31" s="53"/>
      <c r="H31" s="53"/>
      <c r="I31" s="53"/>
      <c r="J31" s="53"/>
      <c r="K31" s="53"/>
      <c r="M31" s="17"/>
      <c r="N31" s="16"/>
    </row>
    <row r="33" spans="2:3" ht="14.25">
      <c r="B33" s="7" t="s">
        <v>31</v>
      </c>
      <c r="C33" s="7" t="s">
        <v>41</v>
      </c>
    </row>
    <row r="34" spans="2:3" ht="14.25">
      <c r="B34" s="7" t="s">
        <v>32</v>
      </c>
      <c r="C34" s="7" t="s">
        <v>36</v>
      </c>
    </row>
    <row r="35" spans="2:3" ht="14.25">
      <c r="B35" s="7" t="s">
        <v>34</v>
      </c>
      <c r="C35" s="7" t="s">
        <v>105</v>
      </c>
    </row>
    <row r="36" spans="2:3" ht="14.25">
      <c r="B36" s="7" t="s">
        <v>35</v>
      </c>
      <c r="C36" s="7" t="s">
        <v>106</v>
      </c>
    </row>
    <row r="37" ht="13.5" thickBot="1"/>
    <row r="38" spans="1:14" ht="16.5" thickBot="1">
      <c r="A38" s="8" t="s">
        <v>60</v>
      </c>
      <c r="B38" s="54" t="s">
        <v>126</v>
      </c>
      <c r="C38" s="54"/>
      <c r="D38" s="54"/>
      <c r="E38" s="54"/>
      <c r="F38" s="54"/>
      <c r="G38" s="54"/>
      <c r="H38" s="54"/>
      <c r="I38" s="54"/>
      <c r="J38" s="54"/>
      <c r="K38" s="54"/>
      <c r="M38" s="17"/>
      <c r="N38" s="16"/>
    </row>
    <row r="40" spans="2:5" ht="14.25">
      <c r="B40" s="7" t="s">
        <v>31</v>
      </c>
      <c r="C40" s="39" t="s">
        <v>107</v>
      </c>
      <c r="D40" s="39"/>
      <c r="E40" s="39"/>
    </row>
    <row r="41" spans="2:9" ht="14.25">
      <c r="B41" s="7" t="s">
        <v>32</v>
      </c>
      <c r="C41" s="39" t="s">
        <v>108</v>
      </c>
      <c r="D41" s="39"/>
      <c r="E41" s="39"/>
      <c r="F41" s="39"/>
      <c r="G41" s="39"/>
      <c r="H41" s="39"/>
      <c r="I41" s="23"/>
    </row>
    <row r="42" spans="2:8" ht="14.25">
      <c r="B42" s="7" t="s">
        <v>34</v>
      </c>
      <c r="C42" s="39" t="s">
        <v>109</v>
      </c>
      <c r="D42" s="39"/>
      <c r="E42" s="39"/>
      <c r="F42" s="39"/>
      <c r="G42" s="39"/>
      <c r="H42" s="39"/>
    </row>
    <row r="43" ht="13.5" thickBot="1"/>
    <row r="44" spans="1:14" ht="32.25" customHeight="1" thickBot="1">
      <c r="A44" s="8" t="s">
        <v>66</v>
      </c>
      <c r="B44" s="53" t="s">
        <v>110</v>
      </c>
      <c r="C44" s="53"/>
      <c r="D44" s="53"/>
      <c r="E44" s="53"/>
      <c r="F44" s="53"/>
      <c r="G44" s="53"/>
      <c r="H44" s="53"/>
      <c r="I44" s="53"/>
      <c r="J44" s="53"/>
      <c r="K44" s="53"/>
      <c r="M44" s="17"/>
      <c r="N44" s="16"/>
    </row>
    <row r="46" spans="2:3" ht="14.25">
      <c r="B46" s="7" t="s">
        <v>31</v>
      </c>
      <c r="C46" s="7" t="s">
        <v>36</v>
      </c>
    </row>
    <row r="47" spans="2:3" ht="14.25">
      <c r="B47" s="7" t="s">
        <v>32</v>
      </c>
      <c r="C47" s="7" t="s">
        <v>41</v>
      </c>
    </row>
    <row r="48" spans="2:3" ht="14.25">
      <c r="B48" s="7" t="s">
        <v>34</v>
      </c>
      <c r="C48" s="7" t="s">
        <v>105</v>
      </c>
    </row>
    <row r="49" ht="13.5" thickBot="1"/>
    <row r="50" spans="1:14" ht="30" customHeight="1" thickBot="1">
      <c r="A50" s="8" t="s">
        <v>70</v>
      </c>
      <c r="B50" s="53" t="s">
        <v>111</v>
      </c>
      <c r="C50" s="53"/>
      <c r="D50" s="53"/>
      <c r="E50" s="53"/>
      <c r="F50" s="53"/>
      <c r="G50" s="53"/>
      <c r="H50" s="53"/>
      <c r="I50" s="53"/>
      <c r="J50" s="53"/>
      <c r="K50" s="53"/>
      <c r="M50" s="17"/>
      <c r="N50" s="16"/>
    </row>
    <row r="52" spans="2:5" ht="14.25">
      <c r="B52" s="7" t="s">
        <v>31</v>
      </c>
      <c r="C52" s="39" t="s">
        <v>112</v>
      </c>
      <c r="D52" s="39"/>
      <c r="E52" s="39"/>
    </row>
    <row r="53" spans="2:6" ht="14.25">
      <c r="B53" s="7" t="s">
        <v>32</v>
      </c>
      <c r="C53" s="39" t="s">
        <v>113</v>
      </c>
      <c r="D53" s="39"/>
      <c r="E53" s="39"/>
      <c r="F53" s="39"/>
    </row>
    <row r="54" spans="2:7" ht="14.25">
      <c r="B54" s="7" t="s">
        <v>34</v>
      </c>
      <c r="C54" s="39" t="s">
        <v>114</v>
      </c>
      <c r="D54" s="39"/>
      <c r="E54" s="39"/>
      <c r="F54" s="39"/>
      <c r="G54" s="39"/>
    </row>
    <row r="55" spans="2:8" ht="14.25">
      <c r="B55" s="7" t="s">
        <v>35</v>
      </c>
      <c r="C55" s="39" t="s">
        <v>115</v>
      </c>
      <c r="D55" s="39"/>
      <c r="E55" s="39"/>
      <c r="F55" s="39"/>
      <c r="G55" s="39"/>
      <c r="H55" s="39"/>
    </row>
  </sheetData>
  <mergeCells count="29">
    <mergeCell ref="C2:I2"/>
    <mergeCell ref="B5:I5"/>
    <mergeCell ref="L5:N5"/>
    <mergeCell ref="B7:K7"/>
    <mergeCell ref="C9:D9"/>
    <mergeCell ref="C10:D10"/>
    <mergeCell ref="C12:E12"/>
    <mergeCell ref="C17:F17"/>
    <mergeCell ref="B19:K19"/>
    <mergeCell ref="B14:K14"/>
    <mergeCell ref="C16:G16"/>
    <mergeCell ref="C21:E21"/>
    <mergeCell ref="C22:F22"/>
    <mergeCell ref="C23:D23"/>
    <mergeCell ref="B25:K25"/>
    <mergeCell ref="B31:K31"/>
    <mergeCell ref="B38:K38"/>
    <mergeCell ref="C27:D27"/>
    <mergeCell ref="C28:E28"/>
    <mergeCell ref="C29:D29"/>
    <mergeCell ref="B44:K44"/>
    <mergeCell ref="B50:K50"/>
    <mergeCell ref="C40:E40"/>
    <mergeCell ref="C41:I41"/>
    <mergeCell ref="C42:H42"/>
    <mergeCell ref="C52:E52"/>
    <mergeCell ref="C53:F53"/>
    <mergeCell ref="C54:G54"/>
    <mergeCell ref="C55:H5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I18"/>
  <sheetViews>
    <sheetView workbookViewId="0" topLeftCell="A1">
      <selection activeCell="G19" sqref="G19"/>
    </sheetView>
  </sheetViews>
  <sheetFormatPr defaultColWidth="9.00390625" defaultRowHeight="12.75"/>
  <cols>
    <col min="1" max="1" width="11.875" style="0" customWidth="1"/>
    <col min="6" max="6" width="15.875" style="0" customWidth="1"/>
    <col min="9" max="9" width="11.875" style="0" customWidth="1"/>
  </cols>
  <sheetData>
    <row r="3" spans="3:8" ht="18">
      <c r="C3" s="50"/>
      <c r="D3" s="50"/>
      <c r="E3" s="50"/>
      <c r="F3" s="50"/>
      <c r="G3" s="50"/>
      <c r="H3" s="50"/>
    </row>
    <row r="7" spans="1:8" ht="15">
      <c r="A7" s="3"/>
      <c r="B7" s="26"/>
      <c r="C7" s="26"/>
      <c r="D7" s="26"/>
      <c r="E7" s="26"/>
      <c r="F7" s="26"/>
      <c r="G7" s="26"/>
      <c r="H7" s="26"/>
    </row>
    <row r="8" spans="1:8" ht="15">
      <c r="A8" s="3"/>
      <c r="B8" s="26"/>
      <c r="C8" s="26"/>
      <c r="D8" s="26"/>
      <c r="E8" s="26"/>
      <c r="F8" s="26"/>
      <c r="G8" s="26"/>
      <c r="H8" s="26"/>
    </row>
    <row r="9" spans="1:8" ht="15">
      <c r="A9" s="3"/>
      <c r="B9" s="26"/>
      <c r="C9" s="26"/>
      <c r="D9" s="26"/>
      <c r="E9" s="26"/>
      <c r="F9" s="26"/>
      <c r="G9" s="26"/>
      <c r="H9" s="26"/>
    </row>
    <row r="10" spans="1:8" ht="15">
      <c r="A10" s="3"/>
      <c r="B10" s="26"/>
      <c r="C10" s="26"/>
      <c r="F10" s="3"/>
      <c r="G10" s="26"/>
      <c r="H10" s="26"/>
    </row>
    <row r="12" spans="1:4" ht="13.5" thickBot="1">
      <c r="A12" s="9"/>
      <c r="B12" s="9"/>
      <c r="C12" s="9"/>
      <c r="D12" s="9"/>
    </row>
    <row r="13" spans="1:9" ht="31.5" customHeight="1" thickBot="1" thickTop="1">
      <c r="A13" s="57" t="s">
        <v>116</v>
      </c>
      <c r="B13" s="57"/>
      <c r="C13" s="57"/>
      <c r="D13" s="57"/>
      <c r="E13" s="18">
        <f>Проверка!B14</f>
        <v>0</v>
      </c>
      <c r="F13" t="s">
        <v>118</v>
      </c>
      <c r="H13" s="50" t="s">
        <v>120</v>
      </c>
      <c r="I13" s="50"/>
    </row>
    <row r="14" spans="1:9" ht="32.25" customHeight="1" thickBot="1" thickTop="1">
      <c r="A14" s="57" t="s">
        <v>117</v>
      </c>
      <c r="B14" s="57"/>
      <c r="C14" s="57"/>
      <c r="D14" s="57"/>
      <c r="E14" s="19">
        <f>Проверка!E12</f>
        <v>0</v>
      </c>
      <c r="F14" t="s">
        <v>119</v>
      </c>
      <c r="H14" s="58">
        <f>E13+E14*2</f>
        <v>0</v>
      </c>
      <c r="I14" s="59"/>
    </row>
    <row r="15" ht="13.5" thickTop="1"/>
    <row r="18" spans="1:6" ht="18.75" thickBot="1">
      <c r="A18" s="37" t="s">
        <v>121</v>
      </c>
      <c r="B18" s="37"/>
      <c r="C18" s="37"/>
      <c r="D18" s="37"/>
      <c r="F18" s="20"/>
    </row>
    <row r="19" ht="13.5" thickTop="1"/>
  </sheetData>
  <mergeCells count="11">
    <mergeCell ref="C3:H3"/>
    <mergeCell ref="B7:H7"/>
    <mergeCell ref="B8:H8"/>
    <mergeCell ref="B9:H9"/>
    <mergeCell ref="A18:D18"/>
    <mergeCell ref="B10:C10"/>
    <mergeCell ref="G10:H10"/>
    <mergeCell ref="A13:D13"/>
    <mergeCell ref="A14:D14"/>
    <mergeCell ref="H13:I13"/>
    <mergeCell ref="H14:I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E14"/>
  <sheetViews>
    <sheetView workbookViewId="0" topLeftCell="A1">
      <selection activeCell="N25" sqref="N25"/>
    </sheetView>
  </sheetViews>
  <sheetFormatPr defaultColWidth="9.00390625" defaultRowHeight="12.75"/>
  <sheetData>
    <row r="3" spans="1:5" ht="12.75">
      <c r="A3" s="21" t="s">
        <v>122</v>
      </c>
      <c r="B3" s="21" t="s">
        <v>123</v>
      </c>
      <c r="C3" s="21"/>
      <c r="D3" s="21" t="s">
        <v>122</v>
      </c>
      <c r="E3" s="21" t="s">
        <v>123</v>
      </c>
    </row>
    <row r="4" spans="1:5" ht="12.75">
      <c r="A4" s="21">
        <v>1</v>
      </c>
      <c r="B4" s="21">
        <f>IF('Тест БУ'!M6=3,1,0)</f>
        <v>0</v>
      </c>
      <c r="C4" s="21"/>
      <c r="D4" s="21">
        <v>1</v>
      </c>
      <c r="E4" s="21">
        <f>IF('Тест УУ'!M7=4,1,0)</f>
        <v>0</v>
      </c>
    </row>
    <row r="5" spans="1:5" ht="12.75">
      <c r="A5" s="21">
        <v>2</v>
      </c>
      <c r="B5" s="21">
        <f>IF('Тест БУ'!M13=3,1,0)</f>
        <v>0</v>
      </c>
      <c r="C5" s="21"/>
      <c r="D5" s="21">
        <v>2</v>
      </c>
      <c r="E5" s="21">
        <f>IF('Тест УУ'!M14=1,1,0)</f>
        <v>0</v>
      </c>
    </row>
    <row r="6" spans="1:5" ht="12.75">
      <c r="A6" s="21">
        <v>3</v>
      </c>
      <c r="B6" s="21">
        <f>IF('Тест БУ'!M20=4,1,0)</f>
        <v>0</v>
      </c>
      <c r="C6" s="21"/>
      <c r="D6" s="21">
        <v>3</v>
      </c>
      <c r="E6" s="21">
        <f>IF('Тест УУ'!M19=2,1,0)</f>
        <v>0</v>
      </c>
    </row>
    <row r="7" spans="1:5" ht="12.75">
      <c r="A7" s="21">
        <v>4</v>
      </c>
      <c r="B7" s="21">
        <f>IF('Тест БУ'!M27=1,1,0)</f>
        <v>0</v>
      </c>
      <c r="C7" s="21"/>
      <c r="D7" s="21">
        <v>4</v>
      </c>
      <c r="E7" s="21">
        <f>IF('Тест УУ'!M25=3,1,0)</f>
        <v>0</v>
      </c>
    </row>
    <row r="8" spans="1:5" ht="12.75">
      <c r="A8" s="21">
        <v>5</v>
      </c>
      <c r="B8" s="21">
        <f>IF('Тест БУ'!M34=1,1,0)</f>
        <v>0</v>
      </c>
      <c r="C8" s="21"/>
      <c r="D8" s="21">
        <v>5</v>
      </c>
      <c r="E8" s="21">
        <f>IF('Тест УУ'!M31=4,1,0)</f>
        <v>0</v>
      </c>
    </row>
    <row r="9" spans="1:5" ht="12.75">
      <c r="A9" s="21">
        <v>6</v>
      </c>
      <c r="B9" s="21">
        <f>IF('Тест БУ'!M41=4,1,0)</f>
        <v>0</v>
      </c>
      <c r="C9" s="21"/>
      <c r="D9" s="21">
        <v>6</v>
      </c>
      <c r="E9" s="21">
        <f>IF('Тест УУ'!M38=2,1,0)</f>
        <v>0</v>
      </c>
    </row>
    <row r="10" spans="1:5" ht="12.75">
      <c r="A10" s="21">
        <v>7</v>
      </c>
      <c r="B10" s="21">
        <f>IF('Тест БУ'!M48=2,1,0)</f>
        <v>0</v>
      </c>
      <c r="C10" s="21"/>
      <c r="D10" s="21">
        <v>7</v>
      </c>
      <c r="E10" s="21">
        <f>IF('Тест УУ'!M44=2,1,0)</f>
        <v>0</v>
      </c>
    </row>
    <row r="11" spans="1:5" ht="12.75">
      <c r="A11" s="21">
        <v>8</v>
      </c>
      <c r="B11" s="21">
        <f>IF('Тест БУ'!M55=3,1,0)</f>
        <v>0</v>
      </c>
      <c r="C11" s="21"/>
      <c r="D11" s="21">
        <v>8</v>
      </c>
      <c r="E11" s="21">
        <f>IF('Тест УУ'!M50=4,1,0)</f>
        <v>0</v>
      </c>
    </row>
    <row r="12" spans="1:5" ht="12.75">
      <c r="A12" s="21">
        <v>9</v>
      </c>
      <c r="B12" s="21">
        <f>IF('Тест БУ'!M62=4,1,0)</f>
        <v>0</v>
      </c>
      <c r="C12" s="21"/>
      <c r="D12" s="21" t="s">
        <v>124</v>
      </c>
      <c r="E12" s="21">
        <f>SUM(E4:E11)</f>
        <v>0</v>
      </c>
    </row>
    <row r="13" spans="1:5" ht="12.75">
      <c r="A13" s="21">
        <v>10</v>
      </c>
      <c r="B13" s="21">
        <f>IF('Тест БУ'!M69=4,1,0)</f>
        <v>0</v>
      </c>
      <c r="C13" s="21"/>
      <c r="D13" s="21"/>
      <c r="E13" s="21"/>
    </row>
    <row r="14" spans="1:5" ht="12.75">
      <c r="A14" s="21" t="s">
        <v>124</v>
      </c>
      <c r="B14" s="21">
        <f>SUM(B4:B13)</f>
        <v>0</v>
      </c>
      <c r="C14" s="21"/>
      <c r="D14" s="21"/>
      <c r="E14" s="21"/>
    </row>
  </sheetData>
  <sheetProtection password="DC77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Марина</cp:lastModifiedBy>
  <cp:lastPrinted>2008-05-10T09:17:09Z</cp:lastPrinted>
  <dcterms:created xsi:type="dcterms:W3CDTF">2008-05-10T08:53:26Z</dcterms:created>
  <dcterms:modified xsi:type="dcterms:W3CDTF">2009-02-11T12:47:25Z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